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NNM\OneDrive - NNM\Dokumenty\ZAKÁZKY\2025\VZ_26_08_Oprava střešní části proskleného koridoru CHIR-ARO\1_Zadávací_dokumentace\"/>
    </mc:Choice>
  </mc:AlternateContent>
  <xr:revisionPtr revIDLastSave="0" documentId="13_ncr:1_{17E1C018-8643-4014-8E93-E94D40EA25D5}" xr6:coauthVersionLast="47" xr6:coauthVersionMax="47" xr10:uidLastSave="{00000000-0000-0000-0000-000000000000}"/>
  <bookViews>
    <workbookView xWindow="-113" yWindow="-113" windowWidth="24267" windowHeight="13311" xr2:uid="{00000000-000D-0000-FFFF-FFFF00000000}"/>
  </bookViews>
  <sheets>
    <sheet name="rozpočt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1" l="1"/>
  <c r="F34" i="1"/>
  <c r="F41" i="1"/>
  <c r="F37" i="1"/>
  <c r="F47" i="1"/>
  <c r="F46" i="1"/>
  <c r="F45" i="1"/>
  <c r="F44" i="1"/>
  <c r="F42" i="1"/>
  <c r="F40" i="1"/>
  <c r="F39" i="1"/>
  <c r="F38" i="1"/>
  <c r="F36" i="1"/>
  <c r="F15" i="1" l="1"/>
  <c r="F31" i="1" l="1"/>
  <c r="F32" i="1"/>
  <c r="F33" i="1"/>
  <c r="F30" i="1"/>
  <c r="F27" i="1"/>
  <c r="F26" i="1"/>
  <c r="F21" i="1"/>
  <c r="F22" i="1"/>
  <c r="F23" i="1"/>
  <c r="F20" i="1"/>
  <c r="F17" i="1"/>
  <c r="F18" i="1"/>
  <c r="F16" i="1"/>
  <c r="F28" i="1"/>
  <c r="F25" i="1"/>
  <c r="F55" i="1" l="1"/>
  <c r="F56" i="1" l="1"/>
  <c r="F57" i="1" l="1"/>
</calcChain>
</file>

<file path=xl/sharedStrings.xml><?xml version="1.0" encoding="utf-8"?>
<sst xmlns="http://schemas.openxmlformats.org/spreadsheetml/2006/main" count="96" uniqueCount="59">
  <si>
    <t>Č.p.</t>
  </si>
  <si>
    <t>Popis položky, výkaz výměr</t>
  </si>
  <si>
    <t>MJ</t>
  </si>
  <si>
    <t>J. CENA</t>
  </si>
  <si>
    <t>CENA CELKEM</t>
  </si>
  <si>
    <t>(Kč)</t>
  </si>
  <si>
    <t>PŘIPOJOVACÍ SPÁRA</t>
  </si>
  <si>
    <t>Demontáž připojovací spáry</t>
  </si>
  <si>
    <t>bm</t>
  </si>
  <si>
    <t>Montáž připojovací spáry</t>
  </si>
  <si>
    <t>Materiál:</t>
  </si>
  <si>
    <t>Ohýbaný L profil v RAL</t>
  </si>
  <si>
    <t>Kotvicí materiál</t>
  </si>
  <si>
    <t>Tepelná izolace</t>
  </si>
  <si>
    <t>Hl fólie</t>
  </si>
  <si>
    <t>Demontáž lišt + skel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</si>
  <si>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</si>
  <si>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Čištění systému</t>
  </si>
  <si>
    <t>Montáž skel + lišt + tmelení</t>
  </si>
  <si>
    <t>Tepelný provazec</t>
  </si>
  <si>
    <t>Strukturální tmel</t>
  </si>
  <si>
    <t>Alubutylová páska</t>
  </si>
  <si>
    <t>Guma do přítlačných lišt</t>
  </si>
  <si>
    <t>Nepřímé náklady</t>
  </si>
  <si>
    <t>Lešení</t>
  </si>
  <si>
    <t>Mechanizace</t>
  </si>
  <si>
    <t>Přesun hmot</t>
  </si>
  <si>
    <t>Likvidace odpadů</t>
  </si>
  <si>
    <t>ON, náklady na dopravu, ubytování, součinnost objednatele</t>
  </si>
  <si>
    <t>Celkem bez DPH</t>
  </si>
  <si>
    <t>Celkem</t>
  </si>
  <si>
    <t>Zadavatel:</t>
  </si>
  <si>
    <t>Nemocnice Nové Město na Moravě, příspěvková organizace</t>
  </si>
  <si>
    <t>Sídlo zadavatele:</t>
  </si>
  <si>
    <t>Žďárská 610, 592 31  Nové Město na Moravě</t>
  </si>
  <si>
    <t>Zastoupený:</t>
  </si>
  <si>
    <t>JUDr. Věrou Palečkovou, ředitelkou</t>
  </si>
  <si>
    <t>Název veřejné zakázky:</t>
  </si>
  <si>
    <t>Druh zadávacího řízení/ev. č.:</t>
  </si>
  <si>
    <t>DPH 21%</t>
  </si>
  <si>
    <t>Revize připojovací spáry a napojení ke stávajícím stavebním konstrukcím</t>
  </si>
  <si>
    <t>Přegumování přítlačných exteriérových zasklívacích lišt</t>
  </si>
  <si>
    <t>kp</t>
  </si>
  <si>
    <t xml:space="preserve">VÝMĚRA </t>
  </si>
  <si>
    <t>Sendvičový PUR  panel s ext.Al plechem tl. 2 mm Ral 9006</t>
  </si>
  <si>
    <t xml:space="preserve">Izolační dvojsklo </t>
  </si>
  <si>
    <t>m2</t>
  </si>
  <si>
    <t>Zapravení ke stávajícím stavebním konstrukcím</t>
  </si>
  <si>
    <t>Montáž PUR panelů + lišt + tmelení</t>
  </si>
  <si>
    <t>Čištění Al  systému</t>
  </si>
  <si>
    <t>PLÁŠŤ STŘEŠNÍ VODOROVNÝ</t>
  </si>
  <si>
    <t>PLÁŠŤ STŘEŠNÍ ŠIKMÝ</t>
  </si>
  <si>
    <t>Demontáž lišt + poškozených skel</t>
  </si>
  <si>
    <t xml:space="preserve">Demontáž lišt </t>
  </si>
  <si>
    <t>Mytí skel ( ext.)</t>
  </si>
  <si>
    <t>Montáž  lišt + tmelení</t>
  </si>
  <si>
    <r>
      <t xml:space="preserve">Oprava střešní části proskleného koridoru CHIR - ARO – </t>
    </r>
    <r>
      <rPr>
        <b/>
        <u/>
        <sz val="17"/>
        <color rgb="FF000000"/>
        <rFont val="Calibri"/>
        <family val="2"/>
        <charset val="238"/>
        <scheme val="minor"/>
      </rPr>
      <t>VÝKAZ VÝMĚR</t>
    </r>
  </si>
  <si>
    <t>Oprava střešní části proskleného koridoru CHIR - ARO 2</t>
  </si>
  <si>
    <t>veřejná zakázka malého rozsahu na stavební práce/   VZ/25/09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</si>
</sst>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7"/>
      <color rgb="FF000000"/>
      <name val="Calibri"/>
      <family val="2"/>
      <charset val="238"/>
      <scheme val="minor"/>
    </font>
    <font>
      <b/>
      <u/>
      <sz val="17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3" borderId="2" xfId="0" applyFont="1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6" fillId="4" borderId="8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justify" vertical="center"/>
    </xf>
    <xf numFmtId="3" fontId="0" fillId="0" borderId="2" xfId="0" applyNumberFormat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0" borderId="0" xfId="0" applyNumberFormat="1"/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3" fontId="0" fillId="0" borderId="16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0" borderId="0" xfId="0" applyFont="1"/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5" borderId="2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4"/>
  <sheetViews>
    <sheetView tabSelected="1" workbookViewId="0">
      <selection activeCell="B10" sqref="B10"/>
    </sheetView>
  </sheetViews>
  <sheetFormatPr defaultRowHeight="15.05" x14ac:dyDescent="0.3"/>
  <cols>
    <col min="1" max="1" width="13.88671875" customWidth="1"/>
    <col min="2" max="2" width="50" customWidth="1"/>
    <col min="3" max="6" width="13.6640625" customWidth="1"/>
  </cols>
  <sheetData>
    <row r="1" spans="1:6" x14ac:dyDescent="0.3">
      <c r="A1" s="8"/>
    </row>
    <row r="2" spans="1:6" ht="21.95" x14ac:dyDescent="0.3">
      <c r="A2" s="12" t="s">
        <v>56</v>
      </c>
    </row>
    <row r="3" spans="1:6" x14ac:dyDescent="0.3">
      <c r="A3" s="7"/>
    </row>
    <row r="4" spans="1:6" ht="15.65" thickBot="1" x14ac:dyDescent="0.35">
      <c r="A4" s="7"/>
    </row>
    <row r="5" spans="1:6" ht="29" customHeight="1" thickTop="1" thickBot="1" x14ac:dyDescent="0.35">
      <c r="A5" s="9" t="s">
        <v>31</v>
      </c>
      <c r="B5" s="28" t="s">
        <v>32</v>
      </c>
      <c r="C5" s="29"/>
    </row>
    <row r="6" spans="1:6" ht="15.65" thickBot="1" x14ac:dyDescent="0.35">
      <c r="A6" s="10" t="s">
        <v>33</v>
      </c>
      <c r="B6" s="30" t="s">
        <v>34</v>
      </c>
      <c r="C6" s="31"/>
    </row>
    <row r="7" spans="1:6" ht="15.65" thickBot="1" x14ac:dyDescent="0.35">
      <c r="A7" s="10" t="s">
        <v>35</v>
      </c>
      <c r="B7" s="30" t="s">
        <v>36</v>
      </c>
      <c r="C7" s="31"/>
    </row>
    <row r="8" spans="1:6" ht="26.95" thickBot="1" x14ac:dyDescent="0.35">
      <c r="A8" s="10" t="s">
        <v>37</v>
      </c>
      <c r="B8" s="30" t="s">
        <v>57</v>
      </c>
      <c r="C8" s="31"/>
    </row>
    <row r="9" spans="1:6" ht="26.95" thickBot="1" x14ac:dyDescent="0.35">
      <c r="A9" s="11" t="s">
        <v>38</v>
      </c>
      <c r="B9" s="32" t="s">
        <v>58</v>
      </c>
      <c r="C9" s="33"/>
    </row>
    <row r="10" spans="1:6" ht="15.65" thickTop="1" x14ac:dyDescent="0.3"/>
    <row r="11" spans="1:6" ht="15.65" thickBot="1" x14ac:dyDescent="0.35"/>
    <row r="12" spans="1:6" x14ac:dyDescent="0.3">
      <c r="A12" s="43" t="s">
        <v>0</v>
      </c>
      <c r="B12" s="43" t="s">
        <v>1</v>
      </c>
      <c r="C12" s="45" t="s">
        <v>2</v>
      </c>
      <c r="D12" s="35" t="s">
        <v>43</v>
      </c>
      <c r="E12" s="37" t="s">
        <v>3</v>
      </c>
      <c r="F12" s="22" t="s">
        <v>4</v>
      </c>
    </row>
    <row r="13" spans="1:6" ht="15.65" thickBot="1" x14ac:dyDescent="0.35">
      <c r="A13" s="44"/>
      <c r="B13" s="44"/>
      <c r="C13" s="46"/>
      <c r="D13" s="36"/>
      <c r="E13" s="38"/>
      <c r="F13" s="23" t="s">
        <v>5</v>
      </c>
    </row>
    <row r="14" spans="1:6" ht="15.65" thickBot="1" x14ac:dyDescent="0.35">
      <c r="A14" s="24"/>
      <c r="B14" s="1" t="s">
        <v>6</v>
      </c>
      <c r="C14" s="2"/>
      <c r="D14" s="3"/>
      <c r="E14" s="3"/>
      <c r="F14" s="3"/>
    </row>
    <row r="15" spans="1:6" ht="15.65" thickBot="1" x14ac:dyDescent="0.35">
      <c r="A15" s="25">
        <v>1</v>
      </c>
      <c r="B15" s="4" t="s">
        <v>7</v>
      </c>
      <c r="C15" s="5" t="s">
        <v>8</v>
      </c>
      <c r="D15" s="14">
        <v>22</v>
      </c>
      <c r="E15" s="14"/>
      <c r="F15" s="14">
        <f t="shared" ref="F15:F34" si="0">E15*D15</f>
        <v>0</v>
      </c>
    </row>
    <row r="16" spans="1:6" ht="30.7" thickBot="1" x14ac:dyDescent="0.35">
      <c r="A16" s="25">
        <v>2</v>
      </c>
      <c r="B16" s="4" t="s">
        <v>40</v>
      </c>
      <c r="C16" s="5" t="s">
        <v>8</v>
      </c>
      <c r="D16" s="14">
        <v>22</v>
      </c>
      <c r="E16" s="14"/>
      <c r="F16" s="14">
        <f t="shared" si="0"/>
        <v>0</v>
      </c>
    </row>
    <row r="17" spans="1:11" ht="15.65" thickBot="1" x14ac:dyDescent="0.35">
      <c r="A17" s="25">
        <v>3</v>
      </c>
      <c r="B17" s="4" t="s">
        <v>9</v>
      </c>
      <c r="C17" s="5" t="s">
        <v>8</v>
      </c>
      <c r="D17" s="14">
        <v>22</v>
      </c>
      <c r="E17" s="14"/>
      <c r="F17" s="14">
        <f t="shared" si="0"/>
        <v>0</v>
      </c>
    </row>
    <row r="18" spans="1:11" ht="15.65" thickBot="1" x14ac:dyDescent="0.35">
      <c r="A18" s="25">
        <v>4</v>
      </c>
      <c r="B18" s="4" t="s">
        <v>47</v>
      </c>
      <c r="C18" s="5" t="s">
        <v>8</v>
      </c>
      <c r="D18" s="14">
        <v>22</v>
      </c>
      <c r="E18" s="14"/>
      <c r="F18" s="14">
        <f t="shared" si="0"/>
        <v>0</v>
      </c>
    </row>
    <row r="19" spans="1:11" ht="15.65" thickBot="1" x14ac:dyDescent="0.35">
      <c r="A19" s="26"/>
      <c r="B19" s="1" t="s">
        <v>10</v>
      </c>
      <c r="C19" s="2"/>
      <c r="D19" s="15"/>
      <c r="E19" s="15"/>
      <c r="F19" s="15"/>
    </row>
    <row r="20" spans="1:11" ht="15.65" thickBot="1" x14ac:dyDescent="0.35">
      <c r="A20" s="25">
        <v>5</v>
      </c>
      <c r="B20" s="4" t="s">
        <v>11</v>
      </c>
      <c r="C20" s="5" t="s">
        <v>8</v>
      </c>
      <c r="D20" s="14">
        <v>22</v>
      </c>
      <c r="E20" s="14"/>
      <c r="F20" s="14">
        <f t="shared" si="0"/>
        <v>0</v>
      </c>
    </row>
    <row r="21" spans="1:11" ht="15.65" thickBot="1" x14ac:dyDescent="0.35">
      <c r="A21" s="25">
        <v>6</v>
      </c>
      <c r="B21" s="4" t="s">
        <v>12</v>
      </c>
      <c r="C21" s="5" t="s">
        <v>8</v>
      </c>
      <c r="D21" s="14">
        <v>22</v>
      </c>
      <c r="E21" s="14"/>
      <c r="F21" s="14">
        <f t="shared" si="0"/>
        <v>0</v>
      </c>
      <c r="K21" s="27"/>
    </row>
    <row r="22" spans="1:11" ht="15.65" thickBot="1" x14ac:dyDescent="0.35">
      <c r="A22" s="25">
        <v>7</v>
      </c>
      <c r="B22" s="4" t="s">
        <v>13</v>
      </c>
      <c r="C22" s="5" t="s">
        <v>8</v>
      </c>
      <c r="D22" s="14">
        <v>22</v>
      </c>
      <c r="E22" s="14"/>
      <c r="F22" s="14">
        <f t="shared" si="0"/>
        <v>0</v>
      </c>
    </row>
    <row r="23" spans="1:11" ht="15.65" thickBot="1" x14ac:dyDescent="0.35">
      <c r="A23" s="25">
        <v>8</v>
      </c>
      <c r="B23" s="4" t="s">
        <v>14</v>
      </c>
      <c r="C23" s="5" t="s">
        <v>8</v>
      </c>
      <c r="D23" s="14">
        <v>22</v>
      </c>
      <c r="E23" s="14"/>
      <c r="F23" s="14">
        <f t="shared" si="0"/>
        <v>0</v>
      </c>
    </row>
    <row r="24" spans="1:11" ht="15.65" thickBot="1" x14ac:dyDescent="0.35">
      <c r="A24" s="24"/>
      <c r="B24" s="1" t="s">
        <v>50</v>
      </c>
      <c r="C24" s="2"/>
      <c r="D24" s="15"/>
      <c r="E24" s="15"/>
      <c r="F24" s="15"/>
    </row>
    <row r="25" spans="1:11" ht="17.55" thickBot="1" x14ac:dyDescent="0.35">
      <c r="A25" s="25">
        <v>13</v>
      </c>
      <c r="B25" s="4" t="s">
        <v>15</v>
      </c>
      <c r="C25" s="5" t="s">
        <v>16</v>
      </c>
      <c r="D25" s="14">
        <v>60</v>
      </c>
      <c r="E25" s="14"/>
      <c r="F25" s="14">
        <f t="shared" si="0"/>
        <v>0</v>
      </c>
    </row>
    <row r="26" spans="1:11" ht="17.55" thickBot="1" x14ac:dyDescent="0.35">
      <c r="A26" s="25">
        <v>14</v>
      </c>
      <c r="B26" s="4" t="s">
        <v>49</v>
      </c>
      <c r="C26" s="5" t="s">
        <v>16</v>
      </c>
      <c r="D26" s="14">
        <v>60</v>
      </c>
      <c r="E26" s="14"/>
      <c r="F26" s="14">
        <f t="shared" si="0"/>
        <v>0</v>
      </c>
    </row>
    <row r="27" spans="1:11" ht="17.55" thickBot="1" x14ac:dyDescent="0.35">
      <c r="A27" s="25">
        <v>16</v>
      </c>
      <c r="B27" s="4" t="s">
        <v>48</v>
      </c>
      <c r="C27" s="5" t="s">
        <v>16</v>
      </c>
      <c r="D27" s="14">
        <v>60</v>
      </c>
      <c r="E27" s="14"/>
      <c r="F27" s="14">
        <f t="shared" si="0"/>
        <v>0</v>
      </c>
    </row>
    <row r="28" spans="1:11" ht="15.65" thickBot="1" x14ac:dyDescent="0.35">
      <c r="A28" s="25">
        <v>17</v>
      </c>
      <c r="B28" s="4" t="s">
        <v>41</v>
      </c>
      <c r="C28" s="5" t="s">
        <v>8</v>
      </c>
      <c r="D28" s="14">
        <v>133</v>
      </c>
      <c r="E28" s="14"/>
      <c r="F28" s="14">
        <f t="shared" si="0"/>
        <v>0</v>
      </c>
    </row>
    <row r="29" spans="1:11" ht="15.65" thickBot="1" x14ac:dyDescent="0.35">
      <c r="A29" s="26"/>
      <c r="B29" s="1" t="s">
        <v>10</v>
      </c>
      <c r="C29" s="2"/>
      <c r="D29" s="15"/>
      <c r="E29" s="15"/>
      <c r="F29" s="15"/>
    </row>
    <row r="30" spans="1:11" ht="15.65" thickBot="1" x14ac:dyDescent="0.35">
      <c r="A30" s="25">
        <v>18</v>
      </c>
      <c r="B30" s="4" t="s">
        <v>19</v>
      </c>
      <c r="C30" s="5" t="s">
        <v>8</v>
      </c>
      <c r="D30" s="14">
        <v>133</v>
      </c>
      <c r="E30" s="14"/>
      <c r="F30" s="14">
        <f t="shared" si="0"/>
        <v>0</v>
      </c>
    </row>
    <row r="31" spans="1:11" ht="15.65" thickBot="1" x14ac:dyDescent="0.35">
      <c r="A31" s="25">
        <v>19</v>
      </c>
      <c r="B31" s="4" t="s">
        <v>20</v>
      </c>
      <c r="C31" s="5" t="s">
        <v>8</v>
      </c>
      <c r="D31" s="14">
        <v>133</v>
      </c>
      <c r="E31" s="14"/>
      <c r="F31" s="14">
        <f t="shared" si="0"/>
        <v>0</v>
      </c>
    </row>
    <row r="32" spans="1:11" ht="15.65" thickBot="1" x14ac:dyDescent="0.35">
      <c r="A32" s="25">
        <v>20</v>
      </c>
      <c r="B32" s="4" t="s">
        <v>21</v>
      </c>
      <c r="C32" s="5" t="s">
        <v>8</v>
      </c>
      <c r="D32" s="14">
        <v>133</v>
      </c>
      <c r="E32" s="14"/>
      <c r="F32" s="14">
        <f t="shared" si="0"/>
        <v>0</v>
      </c>
    </row>
    <row r="33" spans="1:6" ht="15.65" thickBot="1" x14ac:dyDescent="0.35">
      <c r="A33" s="25">
        <v>21</v>
      </c>
      <c r="B33" s="4" t="s">
        <v>22</v>
      </c>
      <c r="C33" s="5" t="s">
        <v>8</v>
      </c>
      <c r="D33" s="14">
        <v>266</v>
      </c>
      <c r="E33" s="14"/>
      <c r="F33" s="14">
        <f t="shared" si="0"/>
        <v>0</v>
      </c>
    </row>
    <row r="34" spans="1:6" ht="15.65" thickBot="1" x14ac:dyDescent="0.35">
      <c r="A34" s="25">
        <v>22</v>
      </c>
      <c r="B34" s="4" t="s">
        <v>44</v>
      </c>
      <c r="C34" s="5" t="s">
        <v>46</v>
      </c>
      <c r="D34" s="14">
        <v>60</v>
      </c>
      <c r="E34" s="14"/>
      <c r="F34" s="14">
        <f t="shared" si="0"/>
        <v>0</v>
      </c>
    </row>
    <row r="35" spans="1:6" ht="15.65" thickBot="1" x14ac:dyDescent="0.35">
      <c r="A35" s="24"/>
      <c r="B35" s="1" t="s">
        <v>51</v>
      </c>
      <c r="C35" s="2"/>
      <c r="D35" s="15"/>
      <c r="E35" s="15"/>
      <c r="F35" s="15"/>
    </row>
    <row r="36" spans="1:6" ht="17.55" thickBot="1" x14ac:dyDescent="0.35">
      <c r="A36" s="25">
        <v>23</v>
      </c>
      <c r="B36" s="4" t="s">
        <v>52</v>
      </c>
      <c r="C36" s="5" t="s">
        <v>16</v>
      </c>
      <c r="D36" s="14">
        <v>7</v>
      </c>
      <c r="E36" s="14"/>
      <c r="F36" s="14">
        <f t="shared" ref="F36:F42" si="1">E36*D36</f>
        <v>0</v>
      </c>
    </row>
    <row r="37" spans="1:6" ht="17.55" thickBot="1" x14ac:dyDescent="0.35">
      <c r="A37" s="25">
        <v>24</v>
      </c>
      <c r="B37" s="4" t="s">
        <v>53</v>
      </c>
      <c r="C37" s="5" t="s">
        <v>16</v>
      </c>
      <c r="D37" s="14">
        <v>117</v>
      </c>
      <c r="E37" s="14"/>
      <c r="F37" s="14">
        <f t="shared" ref="F37" si="2">E37*D37</f>
        <v>0</v>
      </c>
    </row>
    <row r="38" spans="1:6" ht="17.55" thickBot="1" x14ac:dyDescent="0.35">
      <c r="A38" s="25">
        <v>25</v>
      </c>
      <c r="B38" s="4" t="s">
        <v>17</v>
      </c>
      <c r="C38" s="5" t="s">
        <v>16</v>
      </c>
      <c r="D38" s="14">
        <v>117</v>
      </c>
      <c r="E38" s="14"/>
      <c r="F38" s="14">
        <f t="shared" si="1"/>
        <v>0</v>
      </c>
    </row>
    <row r="39" spans="1:6" ht="17.55" thickBot="1" x14ac:dyDescent="0.35">
      <c r="A39" s="25">
        <v>26</v>
      </c>
      <c r="B39" s="4" t="s">
        <v>54</v>
      </c>
      <c r="C39" s="5" t="s">
        <v>16</v>
      </c>
      <c r="D39" s="14">
        <v>117</v>
      </c>
      <c r="E39" s="14"/>
      <c r="F39" s="14">
        <f t="shared" si="1"/>
        <v>0</v>
      </c>
    </row>
    <row r="40" spans="1:6" ht="17.55" thickBot="1" x14ac:dyDescent="0.35">
      <c r="A40" s="25">
        <v>27</v>
      </c>
      <c r="B40" s="4" t="s">
        <v>18</v>
      </c>
      <c r="C40" s="5" t="s">
        <v>16</v>
      </c>
      <c r="D40" s="14">
        <v>7</v>
      </c>
      <c r="E40" s="14"/>
      <c r="F40" s="14">
        <f t="shared" si="1"/>
        <v>0</v>
      </c>
    </row>
    <row r="41" spans="1:6" ht="17.55" thickBot="1" x14ac:dyDescent="0.35">
      <c r="A41" s="25">
        <v>28</v>
      </c>
      <c r="B41" s="4" t="s">
        <v>55</v>
      </c>
      <c r="C41" s="5" t="s">
        <v>16</v>
      </c>
      <c r="D41" s="14">
        <v>117</v>
      </c>
      <c r="E41" s="14"/>
      <c r="F41" s="14">
        <f t="shared" ref="F41" si="3">E41*D41</f>
        <v>0</v>
      </c>
    </row>
    <row r="42" spans="1:6" ht="15.65" thickBot="1" x14ac:dyDescent="0.35">
      <c r="A42" s="25">
        <v>29</v>
      </c>
      <c r="B42" s="4" t="s">
        <v>41</v>
      </c>
      <c r="C42" s="5" t="s">
        <v>8</v>
      </c>
      <c r="D42" s="14">
        <v>205</v>
      </c>
      <c r="E42" s="14"/>
      <c r="F42" s="14">
        <f t="shared" si="1"/>
        <v>0</v>
      </c>
    </row>
    <row r="43" spans="1:6" ht="15.65" thickBot="1" x14ac:dyDescent="0.35">
      <c r="A43" s="26"/>
      <c r="B43" s="1" t="s">
        <v>10</v>
      </c>
      <c r="C43" s="2"/>
      <c r="D43" s="15"/>
      <c r="E43" s="15"/>
      <c r="F43" s="15"/>
    </row>
    <row r="44" spans="1:6" ht="15.65" thickBot="1" x14ac:dyDescent="0.35">
      <c r="A44" s="25">
        <v>30</v>
      </c>
      <c r="B44" s="4" t="s">
        <v>19</v>
      </c>
      <c r="C44" s="5" t="s">
        <v>8</v>
      </c>
      <c r="D44" s="14">
        <v>205</v>
      </c>
      <c r="E44" s="14"/>
      <c r="F44" s="14">
        <f t="shared" ref="F44:F48" si="4">E44*D44</f>
        <v>0</v>
      </c>
    </row>
    <row r="45" spans="1:6" ht="15.65" thickBot="1" x14ac:dyDescent="0.35">
      <c r="A45" s="25">
        <v>31</v>
      </c>
      <c r="B45" s="4" t="s">
        <v>20</v>
      </c>
      <c r="C45" s="5" t="s">
        <v>8</v>
      </c>
      <c r="D45" s="14">
        <v>205</v>
      </c>
      <c r="E45" s="14"/>
      <c r="F45" s="14">
        <f t="shared" si="4"/>
        <v>0</v>
      </c>
    </row>
    <row r="46" spans="1:6" ht="15.65" thickBot="1" x14ac:dyDescent="0.35">
      <c r="A46" s="25">
        <v>32</v>
      </c>
      <c r="B46" s="4" t="s">
        <v>21</v>
      </c>
      <c r="C46" s="5" t="s">
        <v>8</v>
      </c>
      <c r="D46" s="14">
        <v>205</v>
      </c>
      <c r="E46" s="14"/>
      <c r="F46" s="14">
        <f t="shared" si="4"/>
        <v>0</v>
      </c>
    </row>
    <row r="47" spans="1:6" ht="15.65" thickBot="1" x14ac:dyDescent="0.35">
      <c r="A47" s="25">
        <v>33</v>
      </c>
      <c r="B47" s="4" t="s">
        <v>22</v>
      </c>
      <c r="C47" s="5" t="s">
        <v>8</v>
      </c>
      <c r="D47" s="14">
        <v>410</v>
      </c>
      <c r="E47" s="14"/>
      <c r="F47" s="14">
        <f t="shared" si="4"/>
        <v>0</v>
      </c>
    </row>
    <row r="48" spans="1:6" ht="15.65" thickBot="1" x14ac:dyDescent="0.35">
      <c r="A48" s="25">
        <v>34</v>
      </c>
      <c r="B48" s="4" t="s">
        <v>45</v>
      </c>
      <c r="C48" s="5" t="s">
        <v>46</v>
      </c>
      <c r="D48" s="14">
        <v>7</v>
      </c>
      <c r="E48" s="14"/>
      <c r="F48" s="14">
        <f t="shared" si="4"/>
        <v>0</v>
      </c>
    </row>
    <row r="49" spans="1:9" ht="15.65" thickBot="1" x14ac:dyDescent="0.35">
      <c r="A49" s="26"/>
      <c r="B49" s="1" t="s">
        <v>23</v>
      </c>
      <c r="C49" s="2"/>
      <c r="D49" s="15"/>
      <c r="E49" s="15"/>
      <c r="F49" s="15"/>
      <c r="I49" s="27"/>
    </row>
    <row r="50" spans="1:9" ht="15.65" thickBot="1" x14ac:dyDescent="0.35">
      <c r="A50" s="25">
        <v>35</v>
      </c>
      <c r="B50" s="4" t="s">
        <v>24</v>
      </c>
      <c r="C50" s="5" t="s">
        <v>42</v>
      </c>
      <c r="D50" s="14"/>
      <c r="E50" s="14"/>
      <c r="F50" s="14"/>
    </row>
    <row r="51" spans="1:9" ht="15.65" thickBot="1" x14ac:dyDescent="0.35">
      <c r="A51" s="25">
        <v>36</v>
      </c>
      <c r="B51" s="4" t="s">
        <v>25</v>
      </c>
      <c r="C51" s="5" t="s">
        <v>42</v>
      </c>
      <c r="D51" s="14"/>
      <c r="E51" s="14"/>
      <c r="F51" s="14"/>
    </row>
    <row r="52" spans="1:9" ht="15.65" thickBot="1" x14ac:dyDescent="0.35">
      <c r="A52" s="25">
        <v>37</v>
      </c>
      <c r="B52" s="4" t="s">
        <v>26</v>
      </c>
      <c r="C52" s="5" t="s">
        <v>42</v>
      </c>
      <c r="D52" s="14"/>
      <c r="E52" s="14"/>
      <c r="F52" s="14"/>
    </row>
    <row r="53" spans="1:9" ht="15.65" thickBot="1" x14ac:dyDescent="0.35">
      <c r="A53" s="25">
        <v>38</v>
      </c>
      <c r="B53" s="4" t="s">
        <v>27</v>
      </c>
      <c r="C53" s="5" t="s">
        <v>42</v>
      </c>
      <c r="D53" s="14"/>
      <c r="E53" s="14"/>
      <c r="F53" s="14"/>
    </row>
    <row r="54" spans="1:9" ht="27.55" customHeight="1" thickBot="1" x14ac:dyDescent="0.35">
      <c r="A54" s="25">
        <v>39</v>
      </c>
      <c r="B54" s="17" t="s">
        <v>28</v>
      </c>
      <c r="C54" s="18" t="s">
        <v>42</v>
      </c>
      <c r="D54" s="19"/>
      <c r="E54" s="19"/>
      <c r="F54" s="19"/>
    </row>
    <row r="55" spans="1:9" ht="15.65" thickBot="1" x14ac:dyDescent="0.35">
      <c r="A55" s="39" t="s">
        <v>29</v>
      </c>
      <c r="B55" s="40"/>
      <c r="C55" s="20"/>
      <c r="D55" s="21"/>
      <c r="E55" s="21"/>
      <c r="F55" s="21">
        <f>SUM(F15:F54)</f>
        <v>0</v>
      </c>
      <c r="G55" s="16"/>
      <c r="H55" s="16"/>
    </row>
    <row r="56" spans="1:9" ht="15.65" thickBot="1" x14ac:dyDescent="0.35">
      <c r="A56" s="41" t="s">
        <v>39</v>
      </c>
      <c r="B56" s="42"/>
      <c r="C56" s="5"/>
      <c r="D56" s="6"/>
      <c r="E56" s="6"/>
      <c r="F56" s="14">
        <f>F55*0.21</f>
        <v>0</v>
      </c>
      <c r="G56" s="16"/>
      <c r="H56" s="16"/>
    </row>
    <row r="57" spans="1:9" ht="15.65" thickBot="1" x14ac:dyDescent="0.35">
      <c r="A57" s="41" t="s">
        <v>30</v>
      </c>
      <c r="B57" s="42"/>
      <c r="C57" s="5"/>
      <c r="D57" s="6"/>
      <c r="E57" s="6"/>
      <c r="F57" s="14">
        <f>F55+F56</f>
        <v>0</v>
      </c>
      <c r="G57" s="16"/>
      <c r="H57" s="16"/>
    </row>
    <row r="60" spans="1:9" x14ac:dyDescent="0.3">
      <c r="A60" s="13"/>
    </row>
    <row r="61" spans="1:9" x14ac:dyDescent="0.3">
      <c r="A61" s="34"/>
      <c r="B61" s="34"/>
    </row>
    <row r="63" spans="1:9" x14ac:dyDescent="0.3">
      <c r="A63" s="13"/>
    </row>
    <row r="64" spans="1:9" x14ac:dyDescent="0.3">
      <c r="A64" s="13"/>
    </row>
  </sheetData>
  <mergeCells count="14">
    <mergeCell ref="A61:B61"/>
    <mergeCell ref="D12:D13"/>
    <mergeCell ref="E12:E13"/>
    <mergeCell ref="A55:B55"/>
    <mergeCell ref="A56:B56"/>
    <mergeCell ref="A57:B57"/>
    <mergeCell ref="A12:A13"/>
    <mergeCell ref="B12:B13"/>
    <mergeCell ref="C12:C13"/>
    <mergeCell ref="B5:C5"/>
    <mergeCell ref="B6:C6"/>
    <mergeCell ref="B7:C7"/>
    <mergeCell ref="B8:C8"/>
    <mergeCell ref="B9:C9"/>
  </mergeCells>
  <pageMargins left="0.7" right="0.7" top="0.48" bottom="0.39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rozpočtová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Sylva Klementová</cp:lastModifiedBy>
  <cp:lastPrinted>2025-07-29T12:56:45Z</cp:lastPrinted>
  <dcterms:created xsi:type="dcterms:W3CDTF">2021-09-01T09:36:39Z</dcterms:created>
  <dcterms:modified xsi:type="dcterms:W3CDTF">2025-09-05T08:46:48Z</dcterms:modified>
</cp:coreProperties>
</file>